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20" windowHeight="9240" activeTab="0"/>
  </bookViews>
  <sheets>
    <sheet name="9-10 классы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<sst xmlns="http://schemas.openxmlformats.org/spreadsheetml/2006/main" count="47" uniqueCount="45">
  <si>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№ п/п</t>
  </si>
  <si>
    <t>код участника</t>
  </si>
  <si>
    <t>тесты</t>
  </si>
  <si>
    <t>максимально возможный балл</t>
  </si>
  <si>
    <t>сумма баллов</t>
  </si>
  <si>
    <t>ИТОГО</t>
  </si>
  <si>
    <t>письменный тур</t>
  </si>
  <si>
    <t>устный тур</t>
  </si>
  <si>
    <t>письмо</t>
  </si>
  <si>
    <t>лексико-грамматический тест</t>
  </si>
  <si>
    <t>страноведение</t>
  </si>
  <si>
    <t>чтение</t>
  </si>
  <si>
    <t>аудирование</t>
  </si>
  <si>
    <t>письменная творческая работа</t>
  </si>
  <si>
    <t>результат группы</t>
  </si>
  <si>
    <t>индивидуальный результат</t>
  </si>
  <si>
    <t>итоговый балл*</t>
  </si>
  <si>
    <t>*</t>
  </si>
  <si>
    <t>100 баллов в результате пересчета по формуле.</t>
  </si>
  <si>
    <t>Результат оценивания выполненных олимпиадных заданий регионального этапа ВсОШ по немецкому языку в 2023/24 учебном году (9-11 классы)</t>
  </si>
  <si>
    <t>Фамилия, инициалы</t>
  </si>
  <si>
    <t>Вандер Ангелина</t>
  </si>
  <si>
    <t>Вандер Лорена</t>
  </si>
  <si>
    <t>Великанович Д.А.</t>
  </si>
  <si>
    <t>Голованов А.М.</t>
  </si>
  <si>
    <t>Жемкова П.Н.</t>
  </si>
  <si>
    <t>Клименкова С.С.</t>
  </si>
  <si>
    <t>Кустова К.А.</t>
  </si>
  <si>
    <t>Популиди А.Д.</t>
  </si>
  <si>
    <t>Шиян М.Е.</t>
  </si>
  <si>
    <t>Якушева С.С</t>
  </si>
  <si>
    <t>Дроздова Е.А.10</t>
  </si>
  <si>
    <t>Беднякова В.С.</t>
  </si>
  <si>
    <t>Непомнящая А.Г.</t>
  </si>
  <si>
    <t>Бархатов Д.С.</t>
  </si>
  <si>
    <t>Иоенко А.В.</t>
  </si>
  <si>
    <t>Гусев В.В.</t>
  </si>
  <si>
    <t>Веретилло А. А.</t>
  </si>
  <si>
    <t>Погонина С.В.</t>
  </si>
  <si>
    <t>Костоварова П.Е.</t>
  </si>
  <si>
    <t>Храпова А.Ю.</t>
  </si>
  <si>
    <t>Балабуха К.Д.</t>
  </si>
  <si>
    <t>Бричева В.А.</t>
  </si>
  <si>
    <t>Выховская А.А.</t>
  </si>
  <si>
    <t>24    Галкина Я.М.     1104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</si>
</sst>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2" fontId="37" fillId="0" borderId="10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96" zoomScaleNormal="96" zoomScalePageLayoutView="0" workbookViewId="0" topLeftCell="A1">
      <selection activeCell="B6" sqref="B6"/>
    </sheetView>
  </sheetViews>
  <sheetFormatPr defaultColWidth="8.8515625" defaultRowHeight="15"/>
  <cols>
    <col min="1" max="1" width="8.8515625" style="1" customWidth="1"/>
    <col min="2" max="2" width="17.421875" style="1" customWidth="1"/>
    <col min="3" max="3" width="13.140625" style="1" customWidth="1"/>
    <col min="4" max="4" width="26.421875" style="1" bestFit="1" customWidth="1"/>
    <col min="5" max="5" width="13.7109375" style="1" bestFit="1" customWidth="1"/>
    <col min="6" max="6" width="8.8515625" style="1" customWidth="1"/>
    <col min="7" max="7" width="11.8515625" style="1" bestFit="1" customWidth="1"/>
    <col min="8" max="8" width="27.28125" style="1" bestFit="1" customWidth="1"/>
    <col min="9" max="9" width="16.140625" style="1" bestFit="1" customWidth="1"/>
    <col min="10" max="10" width="26.00390625" style="1" customWidth="1"/>
    <col min="11" max="11" width="15.140625" style="1" bestFit="1" customWidth="1"/>
    <col min="12" max="12" width="13.421875" style="1" customWidth="1"/>
    <col min="13" max="13" width="19.421875" style="1" customWidth="1"/>
    <col min="14" max="14" width="16.28125" style="1" customWidth="1"/>
    <col min="15" max="16384" width="8.8515625" style="1" customWidth="1"/>
  </cols>
  <sheetData>
    <row r="1" spans="1:14" ht="15.75">
      <c r="A1" s="18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5</v>
      </c>
      <c r="L1" s="26"/>
      <c r="M1" s="23" t="s">
        <v>4</v>
      </c>
      <c r="N1" s="23" t="s">
        <v>16</v>
      </c>
    </row>
    <row r="2" spans="1:14" ht="15.75">
      <c r="A2" s="24" t="s">
        <v>0</v>
      </c>
      <c r="B2" s="12" t="s">
        <v>20</v>
      </c>
      <c r="C2" s="25" t="s">
        <v>1</v>
      </c>
      <c r="D2" s="24" t="s">
        <v>6</v>
      </c>
      <c r="E2" s="24"/>
      <c r="F2" s="24"/>
      <c r="G2" s="24"/>
      <c r="H2" s="24"/>
      <c r="I2" s="24" t="s">
        <v>7</v>
      </c>
      <c r="J2" s="24"/>
      <c r="K2" s="12" t="s">
        <v>6</v>
      </c>
      <c r="L2" s="15" t="s">
        <v>7</v>
      </c>
      <c r="M2" s="23"/>
      <c r="N2" s="23"/>
    </row>
    <row r="3" spans="1:14" ht="15.75">
      <c r="A3" s="24"/>
      <c r="B3" s="13"/>
      <c r="C3" s="25"/>
      <c r="D3" s="24" t="s">
        <v>2</v>
      </c>
      <c r="E3" s="24"/>
      <c r="F3" s="24"/>
      <c r="G3" s="24"/>
      <c r="H3" s="4" t="s">
        <v>8</v>
      </c>
      <c r="I3" s="24"/>
      <c r="J3" s="24"/>
      <c r="K3" s="13"/>
      <c r="L3" s="16"/>
      <c r="M3" s="23"/>
      <c r="N3" s="23"/>
    </row>
    <row r="4" spans="1:14" ht="31.5">
      <c r="A4" s="24"/>
      <c r="B4" s="14"/>
      <c r="C4" s="25"/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14"/>
      <c r="L4" s="17"/>
      <c r="M4" s="23"/>
      <c r="N4" s="23"/>
    </row>
    <row r="5" spans="1:14" ht="30" customHeight="1">
      <c r="A5" s="20" t="s">
        <v>3</v>
      </c>
      <c r="B5" s="21"/>
      <c r="C5" s="22"/>
      <c r="D5" s="3">
        <v>20</v>
      </c>
      <c r="E5" s="3">
        <v>20</v>
      </c>
      <c r="F5" s="3">
        <v>20</v>
      </c>
      <c r="G5" s="3">
        <v>15</v>
      </c>
      <c r="H5" s="3">
        <v>20</v>
      </c>
      <c r="I5" s="3">
        <v>10</v>
      </c>
      <c r="J5" s="3">
        <v>15</v>
      </c>
      <c r="K5" s="3">
        <v>95</v>
      </c>
      <c r="L5" s="3">
        <v>25</v>
      </c>
      <c r="M5" s="3">
        <v>120</v>
      </c>
      <c r="N5" s="3">
        <v>100</v>
      </c>
    </row>
    <row r="6" spans="1:14" ht="15.75">
      <c r="A6" s="2">
        <v>1</v>
      </c>
      <c r="B6" s="10" t="s">
        <v>21</v>
      </c>
      <c r="C6" s="2">
        <v>910</v>
      </c>
      <c r="D6" s="3">
        <v>14</v>
      </c>
      <c r="E6" s="3">
        <v>11</v>
      </c>
      <c r="F6" s="3">
        <v>14</v>
      </c>
      <c r="G6" s="3">
        <v>9</v>
      </c>
      <c r="H6" s="3">
        <v>12</v>
      </c>
      <c r="I6" s="3">
        <v>10</v>
      </c>
      <c r="J6" s="3">
        <v>15</v>
      </c>
      <c r="K6" s="2">
        <f>D6+E6+F6+G6+H6</f>
        <v>60</v>
      </c>
      <c r="L6" s="2">
        <f>I6+J6</f>
        <v>25</v>
      </c>
      <c r="M6" s="3">
        <f>SUM(K6:L6)</f>
        <v>85</v>
      </c>
      <c r="N6" s="11">
        <f>M6/120*100</f>
        <v>70.83333333333334</v>
      </c>
    </row>
    <row r="7" spans="1:14" ht="15.75">
      <c r="A7" s="2">
        <v>2</v>
      </c>
      <c r="B7" s="10" t="s">
        <v>22</v>
      </c>
      <c r="C7" s="2">
        <v>904</v>
      </c>
      <c r="D7" s="2">
        <v>12</v>
      </c>
      <c r="E7" s="2">
        <v>8</v>
      </c>
      <c r="F7" s="2">
        <v>12</v>
      </c>
      <c r="G7" s="2">
        <v>10</v>
      </c>
      <c r="H7" s="2">
        <v>20</v>
      </c>
      <c r="I7" s="2">
        <v>8</v>
      </c>
      <c r="J7" s="2">
        <v>6</v>
      </c>
      <c r="K7" s="9">
        <f aca="true" t="shared" si="0" ref="K7:K29">D7+E7+F7+G7+H7</f>
        <v>62</v>
      </c>
      <c r="L7" s="9">
        <f aca="true" t="shared" si="1" ref="L7:L29">I7+J7</f>
        <v>14</v>
      </c>
      <c r="M7" s="3">
        <f aca="true" t="shared" si="2" ref="M7:M29">SUM(K7:L7)</f>
        <v>76</v>
      </c>
      <c r="N7" s="11">
        <f aca="true" t="shared" si="3" ref="N7:N29">M7/120*100</f>
        <v>63.33333333333333</v>
      </c>
    </row>
    <row r="8" spans="1:14" ht="15.75">
      <c r="A8" s="2">
        <v>3</v>
      </c>
      <c r="B8" s="10" t="s">
        <v>23</v>
      </c>
      <c r="C8" s="2">
        <v>909</v>
      </c>
      <c r="D8" s="2">
        <v>1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6</v>
      </c>
      <c r="K8" s="9">
        <f t="shared" si="0"/>
        <v>23</v>
      </c>
      <c r="L8" s="9">
        <f t="shared" si="1"/>
        <v>14</v>
      </c>
      <c r="M8" s="3">
        <f t="shared" si="2"/>
        <v>37</v>
      </c>
      <c r="N8" s="11">
        <f t="shared" si="3"/>
        <v>30.833333333333336</v>
      </c>
    </row>
    <row r="9" spans="1:14" ht="15.75">
      <c r="A9" s="2">
        <v>4</v>
      </c>
      <c r="B9" s="10" t="s">
        <v>24</v>
      </c>
      <c r="C9" s="2">
        <v>901</v>
      </c>
      <c r="D9" s="3">
        <v>0</v>
      </c>
      <c r="E9" s="3">
        <v>2</v>
      </c>
      <c r="F9" s="3">
        <v>8</v>
      </c>
      <c r="G9" s="3">
        <v>4</v>
      </c>
      <c r="H9" s="3">
        <v>3</v>
      </c>
      <c r="I9" s="3">
        <v>7</v>
      </c>
      <c r="J9" s="3">
        <v>9</v>
      </c>
      <c r="K9" s="9">
        <f t="shared" si="0"/>
        <v>17</v>
      </c>
      <c r="L9" s="9">
        <f t="shared" si="1"/>
        <v>16</v>
      </c>
      <c r="M9" s="3">
        <f t="shared" si="2"/>
        <v>33</v>
      </c>
      <c r="N9" s="11">
        <f t="shared" si="3"/>
        <v>27.500000000000004</v>
      </c>
    </row>
    <row r="10" spans="1:14" ht="15.75">
      <c r="A10" s="2">
        <v>5</v>
      </c>
      <c r="B10" s="10" t="s">
        <v>25</v>
      </c>
      <c r="C10" s="2">
        <v>906</v>
      </c>
      <c r="D10" s="2">
        <v>6</v>
      </c>
      <c r="E10" s="2">
        <v>11</v>
      </c>
      <c r="F10" s="2">
        <v>17</v>
      </c>
      <c r="G10" s="2">
        <v>13</v>
      </c>
      <c r="H10" s="2">
        <v>13</v>
      </c>
      <c r="I10" s="2">
        <v>10</v>
      </c>
      <c r="J10" s="2">
        <v>14</v>
      </c>
      <c r="K10" s="9">
        <f t="shared" si="0"/>
        <v>60</v>
      </c>
      <c r="L10" s="9">
        <f t="shared" si="1"/>
        <v>24</v>
      </c>
      <c r="M10" s="3">
        <f t="shared" si="2"/>
        <v>84</v>
      </c>
      <c r="N10" s="11">
        <f t="shared" si="3"/>
        <v>70</v>
      </c>
    </row>
    <row r="11" spans="1:14" ht="15.75">
      <c r="A11" s="2">
        <v>6</v>
      </c>
      <c r="B11" s="10" t="s">
        <v>26</v>
      </c>
      <c r="C11" s="2">
        <v>902</v>
      </c>
      <c r="D11" s="2">
        <v>1</v>
      </c>
      <c r="E11" s="2">
        <v>10</v>
      </c>
      <c r="F11" s="2">
        <v>7</v>
      </c>
      <c r="G11" s="2">
        <v>9</v>
      </c>
      <c r="H11" s="2">
        <v>7</v>
      </c>
      <c r="I11" s="2">
        <v>7</v>
      </c>
      <c r="J11" s="2">
        <v>13</v>
      </c>
      <c r="K11" s="9">
        <f t="shared" si="0"/>
        <v>34</v>
      </c>
      <c r="L11" s="9">
        <f t="shared" si="1"/>
        <v>20</v>
      </c>
      <c r="M11" s="3">
        <f t="shared" si="2"/>
        <v>54</v>
      </c>
      <c r="N11" s="11">
        <f t="shared" si="3"/>
        <v>45</v>
      </c>
    </row>
    <row r="12" spans="1:14" ht="15.75">
      <c r="A12" s="2">
        <v>7</v>
      </c>
      <c r="B12" s="10" t="s">
        <v>27</v>
      </c>
      <c r="C12" s="2">
        <v>905</v>
      </c>
      <c r="D12" s="2">
        <v>2</v>
      </c>
      <c r="E12" s="2">
        <v>12</v>
      </c>
      <c r="F12" s="2">
        <v>7</v>
      </c>
      <c r="G12" s="2">
        <v>2</v>
      </c>
      <c r="H12" s="2">
        <v>6</v>
      </c>
      <c r="I12" s="2">
        <v>8</v>
      </c>
      <c r="J12" s="2">
        <v>6</v>
      </c>
      <c r="K12" s="9">
        <f t="shared" si="0"/>
        <v>29</v>
      </c>
      <c r="L12" s="9">
        <f t="shared" si="1"/>
        <v>14</v>
      </c>
      <c r="M12" s="3">
        <f t="shared" si="2"/>
        <v>43</v>
      </c>
      <c r="N12" s="11">
        <f t="shared" si="3"/>
        <v>35.833333333333336</v>
      </c>
    </row>
    <row r="13" spans="1:14" ht="15.75">
      <c r="A13" s="2">
        <v>8</v>
      </c>
      <c r="B13" s="10" t="s">
        <v>28</v>
      </c>
      <c r="C13" s="2">
        <v>908</v>
      </c>
      <c r="D13" s="2">
        <v>1</v>
      </c>
      <c r="E13" s="2">
        <v>9</v>
      </c>
      <c r="F13" s="2">
        <v>7</v>
      </c>
      <c r="G13" s="2">
        <v>7</v>
      </c>
      <c r="H13" s="2">
        <v>7</v>
      </c>
      <c r="I13" s="2">
        <v>8</v>
      </c>
      <c r="J13" s="2">
        <v>6</v>
      </c>
      <c r="K13" s="9">
        <f t="shared" si="0"/>
        <v>31</v>
      </c>
      <c r="L13" s="9">
        <f t="shared" si="1"/>
        <v>14</v>
      </c>
      <c r="M13" s="3">
        <f t="shared" si="2"/>
        <v>45</v>
      </c>
      <c r="N13" s="11">
        <f t="shared" si="3"/>
        <v>37.5</v>
      </c>
    </row>
    <row r="14" spans="1:14" ht="15.75">
      <c r="A14" s="2">
        <v>9</v>
      </c>
      <c r="B14" s="10" t="s">
        <v>29</v>
      </c>
      <c r="C14" s="2">
        <v>907</v>
      </c>
      <c r="D14" s="2">
        <v>2</v>
      </c>
      <c r="E14" s="2">
        <v>7</v>
      </c>
      <c r="F14" s="2">
        <v>7</v>
      </c>
      <c r="G14" s="2">
        <v>6</v>
      </c>
      <c r="H14" s="2">
        <v>5</v>
      </c>
      <c r="I14" s="2">
        <v>8</v>
      </c>
      <c r="J14" s="2">
        <v>6</v>
      </c>
      <c r="K14" s="9">
        <f t="shared" si="0"/>
        <v>27</v>
      </c>
      <c r="L14" s="9">
        <f t="shared" si="1"/>
        <v>14</v>
      </c>
      <c r="M14" s="3">
        <f t="shared" si="2"/>
        <v>41</v>
      </c>
      <c r="N14" s="11">
        <f t="shared" si="3"/>
        <v>34.166666666666664</v>
      </c>
    </row>
    <row r="15" spans="1:14" ht="15.75">
      <c r="A15" s="2">
        <v>10</v>
      </c>
      <c r="B15" s="10" t="s">
        <v>30</v>
      </c>
      <c r="C15" s="2">
        <v>903</v>
      </c>
      <c r="D15" s="2">
        <v>1</v>
      </c>
      <c r="E15" s="2">
        <v>7</v>
      </c>
      <c r="F15" s="2">
        <v>4</v>
      </c>
      <c r="G15" s="2">
        <v>11</v>
      </c>
      <c r="H15" s="2">
        <v>4</v>
      </c>
      <c r="I15" s="2">
        <v>7</v>
      </c>
      <c r="J15" s="2">
        <v>11</v>
      </c>
      <c r="K15" s="9">
        <f t="shared" si="0"/>
        <v>27</v>
      </c>
      <c r="L15" s="9">
        <f t="shared" si="1"/>
        <v>18</v>
      </c>
      <c r="M15" s="3">
        <f t="shared" si="2"/>
        <v>45</v>
      </c>
      <c r="N15" s="11">
        <f t="shared" si="3"/>
        <v>37.5</v>
      </c>
    </row>
    <row r="16" spans="1:14" ht="15.75">
      <c r="A16" s="2">
        <v>11</v>
      </c>
      <c r="B16" s="10" t="s">
        <v>31</v>
      </c>
      <c r="C16" s="2">
        <v>1002</v>
      </c>
      <c r="D16" s="2">
        <v>0</v>
      </c>
      <c r="E16" s="2">
        <v>7</v>
      </c>
      <c r="F16" s="2">
        <v>4</v>
      </c>
      <c r="G16" s="2">
        <v>5</v>
      </c>
      <c r="H16" s="2">
        <v>0</v>
      </c>
      <c r="I16" s="2">
        <v>10</v>
      </c>
      <c r="J16" s="2">
        <v>12</v>
      </c>
      <c r="K16" s="9">
        <f t="shared" si="0"/>
        <v>16</v>
      </c>
      <c r="L16" s="9">
        <f t="shared" si="1"/>
        <v>22</v>
      </c>
      <c r="M16" s="3">
        <f t="shared" si="2"/>
        <v>38</v>
      </c>
      <c r="N16" s="11">
        <f t="shared" si="3"/>
        <v>31.666666666666664</v>
      </c>
    </row>
    <row r="17" spans="1:14" ht="15.75">
      <c r="A17" s="2">
        <v>12</v>
      </c>
      <c r="B17" s="10" t="s">
        <v>32</v>
      </c>
      <c r="C17" s="2">
        <v>1007</v>
      </c>
      <c r="D17" s="2">
        <v>1</v>
      </c>
      <c r="E17" s="2">
        <v>11</v>
      </c>
      <c r="F17" s="2">
        <v>3</v>
      </c>
      <c r="G17" s="2">
        <v>11</v>
      </c>
      <c r="H17" s="2">
        <v>14</v>
      </c>
      <c r="I17" s="2">
        <v>8</v>
      </c>
      <c r="J17" s="2">
        <v>11</v>
      </c>
      <c r="K17" s="9">
        <f t="shared" si="0"/>
        <v>40</v>
      </c>
      <c r="L17" s="9">
        <f t="shared" si="1"/>
        <v>19</v>
      </c>
      <c r="M17" s="3">
        <f t="shared" si="2"/>
        <v>59</v>
      </c>
      <c r="N17" s="11">
        <f t="shared" si="3"/>
        <v>49.166666666666664</v>
      </c>
    </row>
    <row r="18" spans="1:14" ht="15.75">
      <c r="A18" s="2">
        <v>13</v>
      </c>
      <c r="B18" s="10" t="s">
        <v>33</v>
      </c>
      <c r="C18" s="2">
        <v>1001</v>
      </c>
      <c r="D18" s="2">
        <v>1</v>
      </c>
      <c r="E18" s="2">
        <v>6</v>
      </c>
      <c r="F18" s="2">
        <v>7</v>
      </c>
      <c r="G18" s="2">
        <v>3</v>
      </c>
      <c r="H18" s="2">
        <v>0</v>
      </c>
      <c r="I18" s="2">
        <v>9</v>
      </c>
      <c r="J18" s="2">
        <v>13</v>
      </c>
      <c r="K18" s="9">
        <f t="shared" si="0"/>
        <v>17</v>
      </c>
      <c r="L18" s="9">
        <f t="shared" si="1"/>
        <v>22</v>
      </c>
      <c r="M18" s="3">
        <f t="shared" si="2"/>
        <v>39</v>
      </c>
      <c r="N18" s="11">
        <f t="shared" si="3"/>
        <v>32.5</v>
      </c>
    </row>
    <row r="19" spans="1:14" ht="15.75">
      <c r="A19" s="2">
        <v>14</v>
      </c>
      <c r="B19" s="10" t="s">
        <v>34</v>
      </c>
      <c r="C19" s="2">
        <v>1008</v>
      </c>
      <c r="D19" s="2">
        <v>7</v>
      </c>
      <c r="E19" s="2">
        <v>12</v>
      </c>
      <c r="F19" s="2">
        <v>11</v>
      </c>
      <c r="G19" s="2">
        <v>11</v>
      </c>
      <c r="H19" s="2">
        <v>20</v>
      </c>
      <c r="I19" s="2">
        <v>8</v>
      </c>
      <c r="J19" s="2">
        <v>11</v>
      </c>
      <c r="K19" s="9">
        <f t="shared" si="0"/>
        <v>61</v>
      </c>
      <c r="L19" s="9">
        <f t="shared" si="1"/>
        <v>19</v>
      </c>
      <c r="M19" s="3">
        <f t="shared" si="2"/>
        <v>80</v>
      </c>
      <c r="N19" s="11">
        <f t="shared" si="3"/>
        <v>66.66666666666666</v>
      </c>
    </row>
    <row r="20" spans="1:14" ht="15.75">
      <c r="A20" s="2">
        <v>15</v>
      </c>
      <c r="B20" s="10" t="s">
        <v>35</v>
      </c>
      <c r="C20" s="2">
        <v>1009</v>
      </c>
      <c r="D20" s="2">
        <v>3</v>
      </c>
      <c r="E20" s="2">
        <v>6</v>
      </c>
      <c r="F20" s="2">
        <v>4</v>
      </c>
      <c r="G20" s="2">
        <v>5</v>
      </c>
      <c r="H20" s="2">
        <v>5</v>
      </c>
      <c r="I20" s="2">
        <v>8</v>
      </c>
      <c r="J20" s="2">
        <v>11</v>
      </c>
      <c r="K20" s="9">
        <f t="shared" si="0"/>
        <v>23</v>
      </c>
      <c r="L20" s="9">
        <f t="shared" si="1"/>
        <v>19</v>
      </c>
      <c r="M20" s="3">
        <f t="shared" si="2"/>
        <v>42</v>
      </c>
      <c r="N20" s="11">
        <f t="shared" si="3"/>
        <v>35</v>
      </c>
    </row>
    <row r="21" spans="1:14" ht="15.75">
      <c r="A21" s="2">
        <v>16</v>
      </c>
      <c r="B21" s="10" t="s">
        <v>36</v>
      </c>
      <c r="C21" s="2">
        <v>1006</v>
      </c>
      <c r="D21" s="2">
        <v>0</v>
      </c>
      <c r="E21" s="2">
        <v>11</v>
      </c>
      <c r="F21" s="2">
        <v>8</v>
      </c>
      <c r="G21" s="2">
        <v>5</v>
      </c>
      <c r="H21" s="2">
        <v>4</v>
      </c>
      <c r="I21" s="2">
        <v>8</v>
      </c>
      <c r="J21" s="2">
        <v>10</v>
      </c>
      <c r="K21" s="9">
        <f t="shared" si="0"/>
        <v>28</v>
      </c>
      <c r="L21" s="9">
        <f t="shared" si="1"/>
        <v>18</v>
      </c>
      <c r="M21" s="3">
        <f t="shared" si="2"/>
        <v>46</v>
      </c>
      <c r="N21" s="11">
        <f t="shared" si="3"/>
        <v>38.333333333333336</v>
      </c>
    </row>
    <row r="22" spans="1:14" ht="15.75">
      <c r="A22" s="2">
        <v>17</v>
      </c>
      <c r="B22" s="10" t="s">
        <v>37</v>
      </c>
      <c r="C22" s="2">
        <v>1004</v>
      </c>
      <c r="D22" s="2">
        <v>0</v>
      </c>
      <c r="E22" s="2">
        <v>8</v>
      </c>
      <c r="F22" s="2">
        <v>3</v>
      </c>
      <c r="G22" s="2">
        <v>4</v>
      </c>
      <c r="H22" s="2">
        <v>0</v>
      </c>
      <c r="I22" s="2">
        <v>10</v>
      </c>
      <c r="J22" s="2">
        <v>13</v>
      </c>
      <c r="K22" s="9">
        <f t="shared" si="0"/>
        <v>15</v>
      </c>
      <c r="L22" s="9">
        <f t="shared" si="1"/>
        <v>23</v>
      </c>
      <c r="M22" s="3">
        <f t="shared" si="2"/>
        <v>38</v>
      </c>
      <c r="N22" s="11">
        <f t="shared" si="3"/>
        <v>31.666666666666664</v>
      </c>
    </row>
    <row r="23" spans="1:14" ht="15.75">
      <c r="A23" s="2">
        <v>18</v>
      </c>
      <c r="B23" s="10" t="s">
        <v>38</v>
      </c>
      <c r="C23" s="2">
        <v>1005</v>
      </c>
      <c r="D23" s="2">
        <v>3</v>
      </c>
      <c r="E23" s="2">
        <v>6</v>
      </c>
      <c r="F23" s="2">
        <v>7</v>
      </c>
      <c r="G23" s="2">
        <v>9</v>
      </c>
      <c r="H23" s="2">
        <v>12</v>
      </c>
      <c r="I23" s="2">
        <v>8</v>
      </c>
      <c r="J23" s="2">
        <v>9</v>
      </c>
      <c r="K23" s="9">
        <f t="shared" si="0"/>
        <v>37</v>
      </c>
      <c r="L23" s="9">
        <f t="shared" si="1"/>
        <v>17</v>
      </c>
      <c r="M23" s="3">
        <f t="shared" si="2"/>
        <v>54</v>
      </c>
      <c r="N23" s="11">
        <f t="shared" si="3"/>
        <v>45</v>
      </c>
    </row>
    <row r="24" spans="1:14" ht="15.75">
      <c r="A24" s="2">
        <v>19</v>
      </c>
      <c r="B24" s="10" t="s">
        <v>39</v>
      </c>
      <c r="C24" s="2">
        <v>1003</v>
      </c>
      <c r="D24" s="2">
        <v>2</v>
      </c>
      <c r="E24" s="2">
        <v>4</v>
      </c>
      <c r="F24" s="2">
        <v>6</v>
      </c>
      <c r="G24" s="2">
        <v>7</v>
      </c>
      <c r="H24" s="2">
        <v>0</v>
      </c>
      <c r="I24" s="2">
        <v>8</v>
      </c>
      <c r="J24" s="2">
        <v>11</v>
      </c>
      <c r="K24" s="9">
        <f t="shared" si="0"/>
        <v>19</v>
      </c>
      <c r="L24" s="9">
        <f t="shared" si="1"/>
        <v>19</v>
      </c>
      <c r="M24" s="3">
        <f t="shared" si="2"/>
        <v>38</v>
      </c>
      <c r="N24" s="11">
        <f t="shared" si="3"/>
        <v>31.666666666666664</v>
      </c>
    </row>
    <row r="25" spans="1:14" ht="15.75">
      <c r="A25" s="2">
        <v>20</v>
      </c>
      <c r="B25" s="10" t="s">
        <v>40</v>
      </c>
      <c r="C25" s="2">
        <v>1010</v>
      </c>
      <c r="D25" s="2">
        <v>0</v>
      </c>
      <c r="E25" s="2">
        <v>5</v>
      </c>
      <c r="F25" s="2">
        <v>3</v>
      </c>
      <c r="G25" s="2">
        <v>8</v>
      </c>
      <c r="H25" s="2">
        <v>0</v>
      </c>
      <c r="I25" s="2">
        <v>2</v>
      </c>
      <c r="J25" s="2">
        <v>5</v>
      </c>
      <c r="K25" s="9">
        <f t="shared" si="0"/>
        <v>16</v>
      </c>
      <c r="L25" s="9">
        <f t="shared" si="1"/>
        <v>7</v>
      </c>
      <c r="M25" s="3">
        <f t="shared" si="2"/>
        <v>23</v>
      </c>
      <c r="N25" s="11">
        <f t="shared" si="3"/>
        <v>19.166666666666668</v>
      </c>
    </row>
    <row r="26" spans="1:14" ht="15.75">
      <c r="A26" s="2">
        <v>21</v>
      </c>
      <c r="B26" s="10" t="s">
        <v>41</v>
      </c>
      <c r="C26" s="2">
        <v>1104</v>
      </c>
      <c r="D26" s="2">
        <v>0</v>
      </c>
      <c r="E26" s="2">
        <v>11</v>
      </c>
      <c r="F26" s="2">
        <v>12</v>
      </c>
      <c r="G26" s="2">
        <v>9</v>
      </c>
      <c r="H26" s="2">
        <v>10</v>
      </c>
      <c r="I26" s="2">
        <v>7</v>
      </c>
      <c r="J26" s="2">
        <v>10</v>
      </c>
      <c r="K26" s="9">
        <f t="shared" si="0"/>
        <v>42</v>
      </c>
      <c r="L26" s="9">
        <f t="shared" si="1"/>
        <v>17</v>
      </c>
      <c r="M26" s="3">
        <f t="shared" si="2"/>
        <v>59</v>
      </c>
      <c r="N26" s="11">
        <f t="shared" si="3"/>
        <v>49.166666666666664</v>
      </c>
    </row>
    <row r="27" spans="1:14" ht="15.75">
      <c r="A27" s="2">
        <v>22</v>
      </c>
      <c r="B27" s="10" t="s">
        <v>42</v>
      </c>
      <c r="C27" s="2">
        <v>1101</v>
      </c>
      <c r="D27" s="2">
        <v>1</v>
      </c>
      <c r="E27" s="2">
        <v>9</v>
      </c>
      <c r="F27" s="2">
        <v>4</v>
      </c>
      <c r="G27" s="2">
        <v>8</v>
      </c>
      <c r="H27" s="2">
        <v>0</v>
      </c>
      <c r="I27" s="2">
        <v>6</v>
      </c>
      <c r="J27" s="2">
        <v>10</v>
      </c>
      <c r="K27" s="9">
        <f t="shared" si="0"/>
        <v>22</v>
      </c>
      <c r="L27" s="9">
        <f t="shared" si="1"/>
        <v>16</v>
      </c>
      <c r="M27" s="3">
        <f t="shared" si="2"/>
        <v>38</v>
      </c>
      <c r="N27" s="11">
        <f t="shared" si="3"/>
        <v>31.666666666666664</v>
      </c>
    </row>
    <row r="28" spans="1:14" ht="15.75">
      <c r="A28" s="2">
        <v>23</v>
      </c>
      <c r="B28" s="10" t="s">
        <v>43</v>
      </c>
      <c r="C28" s="2">
        <v>1103</v>
      </c>
      <c r="D28" s="2">
        <v>3</v>
      </c>
      <c r="E28" s="2">
        <v>5</v>
      </c>
      <c r="F28" s="2">
        <v>9</v>
      </c>
      <c r="G28" s="2">
        <v>7</v>
      </c>
      <c r="H28" s="2">
        <v>8</v>
      </c>
      <c r="I28" s="2">
        <v>7</v>
      </c>
      <c r="J28" s="2">
        <v>9</v>
      </c>
      <c r="K28" s="9">
        <f t="shared" si="0"/>
        <v>32</v>
      </c>
      <c r="L28" s="9">
        <f t="shared" si="1"/>
        <v>16</v>
      </c>
      <c r="M28" s="3">
        <f t="shared" si="2"/>
        <v>48</v>
      </c>
      <c r="N28" s="11">
        <f t="shared" si="3"/>
        <v>40</v>
      </c>
    </row>
    <row r="29" spans="1:14" ht="15.75">
      <c r="A29" s="2">
        <v>24</v>
      </c>
      <c r="B29" s="10" t="s">
        <v>44</v>
      </c>
      <c r="C29" s="2">
        <v>1102</v>
      </c>
      <c r="D29" s="2">
        <v>1</v>
      </c>
      <c r="E29" s="2">
        <v>7</v>
      </c>
      <c r="F29" s="2">
        <v>5</v>
      </c>
      <c r="G29" s="2">
        <v>7</v>
      </c>
      <c r="H29" s="2">
        <v>0</v>
      </c>
      <c r="I29" s="2">
        <v>5</v>
      </c>
      <c r="J29" s="2">
        <v>8</v>
      </c>
      <c r="K29" s="9">
        <f t="shared" si="0"/>
        <v>20</v>
      </c>
      <c r="L29" s="9">
        <f t="shared" si="1"/>
        <v>13</v>
      </c>
      <c r="M29" s="3">
        <f t="shared" si="2"/>
        <v>33</v>
      </c>
      <c r="N29" s="11">
        <f t="shared" si="3"/>
        <v>27.500000000000004</v>
      </c>
    </row>
    <row r="31" spans="3:5" ht="47.25">
      <c r="C31" s="7" t="s">
        <v>17</v>
      </c>
      <c r="D31" s="8" t="s">
        <v>18</v>
      </c>
      <c r="E31" s="6"/>
    </row>
  </sheetData>
  <sheetProtection/>
  <mergeCells count="13">
    <mergeCell ref="I2:J3"/>
    <mergeCell ref="B2:B4"/>
    <mergeCell ref="K1:L1"/>
    <mergeCell ref="K2:K4"/>
    <mergeCell ref="L2:L4"/>
    <mergeCell ref="A1:J1"/>
    <mergeCell ref="A5:C5"/>
    <mergeCell ref="N1:N4"/>
    <mergeCell ref="M1:M4"/>
    <mergeCell ref="D2:H2"/>
    <mergeCell ref="D3:G3"/>
    <mergeCell ref="A2:A4"/>
    <mergeCell ref="C2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8" sqref="B4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2024-02-15T12:31:19Z</dcterms:modified>
  <cp:category/>
  <cp:version/>
  <cp:contentType/>
  <cp:contentStatus/>
</cp:coreProperties>
</file>